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/Users/brikt/Library/Mobile Documents/com~apple~CloudDocs/BSK/Styreinformasjon/"/>
    </mc:Choice>
  </mc:AlternateContent>
  <xr:revisionPtr revIDLastSave="1" documentId="8_{A94DDE82-E5CD-4D49-99C6-0D8FD803FE5F}" xr6:coauthVersionLast="47" xr6:coauthVersionMax="47" xr10:uidLastSave="{D029C0F3-D94C-439D-9F1B-A504D0AAC0F7}"/>
  <bookViews>
    <workbookView xWindow="9640" yWindow="3700" windowWidth="15580" windowHeight="13300" xr2:uid="{3E8C2BE8-BC8B-BA4E-88E8-2731008D1517}"/>
  </bookViews>
  <sheets>
    <sheet name="Ark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B27" i="1" l="1"/>
  <c r="C27" i="1"/>
  <c r="B28" i="1" l="1"/>
</calcChain>
</file>

<file path=xl/sharedStrings.xml><?xml version="1.0" encoding="utf-8"?>
<sst xmlns="http://schemas.openxmlformats.org/spreadsheetml/2006/main" count="28" uniqueCount="28">
  <si>
    <t>BÆKKELAGETS SPORTSKLUB/NORWAY CUP</t>
  </si>
  <si>
    <t>Budsjett 2026</t>
  </si>
  <si>
    <t>Avdeling:</t>
  </si>
  <si>
    <t>Fotball</t>
  </si>
  <si>
    <t>Periode:</t>
  </si>
  <si>
    <t>Budsjett 
Inntekt 2026</t>
  </si>
  <si>
    <t>Budsjett 
kostnader 2026</t>
  </si>
  <si>
    <t>Kurs</t>
  </si>
  <si>
    <t>Personalkostander / lønn</t>
  </si>
  <si>
    <t>Kiwi Bama Cup</t>
  </si>
  <si>
    <t>Fotballskolen</t>
  </si>
  <si>
    <t>Serie</t>
  </si>
  <si>
    <t>Startkontigenter</t>
  </si>
  <si>
    <t>Påmeldingsavgifter</t>
  </si>
  <si>
    <t>Dommere Fotball</t>
  </si>
  <si>
    <t>Overgang/gebyr/lisens spillere</t>
  </si>
  <si>
    <t>Spillerutvikling Fotball</t>
  </si>
  <si>
    <t>Materiell og utstyr</t>
  </si>
  <si>
    <t>Akademi</t>
  </si>
  <si>
    <t>Bingo/grasrot</t>
  </si>
  <si>
    <t>Norway Cup Innsats</t>
  </si>
  <si>
    <t>Oppstartsmidler til nye årganger</t>
  </si>
  <si>
    <t>Forsikringspremie</t>
  </si>
  <si>
    <t>Momskompensasjon</t>
  </si>
  <si>
    <t>Halleie</t>
  </si>
  <si>
    <t>Aktivitetsavgift</t>
  </si>
  <si>
    <t>SUM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</si>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</sst>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>
    <font>
      <sz val="12"/>
      <color theme="1"/>
      <name val="Aptos Narrow"/>
      <family val="2"/>
      <scheme val="minor"/>
    </font>
    <font>
      <sz val="11"/>
      <color rgb="FF37485A"/>
      <name val="Open sans"/>
      <family val="2"/>
    </font>
    <font>
      <b/>
      <sz val="11"/>
      <color rgb="FF37485A"/>
      <name val="Open sans"/>
    </font>
    <font>
      <sz val="12"/>
      <color rgb="FF6D6F71"/>
      <name val="Open sans"/>
      <family val="2"/>
    </font>
    <font>
      <b/>
      <sz val="11"/>
      <color rgb="FF37485A"/>
      <name val="Open sans"/>
      <family val="2"/>
    </font>
    <font>
      <b/>
      <sz val="20"/>
      <name val="Open sans"/>
      <family val="2"/>
    </font>
    <font>
      <sz val="12"/>
      <color rgb="FF37485A"/>
      <name val="Open sans"/>
      <family val="2"/>
    </font>
    <font>
      <b/>
      <i/>
      <sz val="16"/>
      <color theme="8"/>
      <name val="Open sans"/>
      <family val="2"/>
    </font>
    <font>
      <sz val="10"/>
      <color theme="8"/>
      <name val="Open sans"/>
      <family val="2"/>
    </font>
    <font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9" fillId="0" borderId="0" xfId="0" applyFont="1"/>
    <xf numFmtId="164" fontId="1" fillId="0" borderId="1" xfId="0" applyNumberFormat="1" applyFont="1" applyBorder="1"/>
    <xf numFmtId="164" fontId="9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393700</xdr:colOff>
      <xdr:row>1</xdr:row>
      <xdr:rowOff>101601</xdr:rowOff>
    </xdr:from>
    <xdr:to>
      <xdr:col>5</xdr:col>
      <xdr:colOff>64965</xdr:colOff>
      <xdr:row>6</xdr:row>
      <xdr:rowOff>279401</xdr:rowOff>
    </xdr:to>
    <xdr:pic>
      <xdr:nvPicPr>
        <xdr:cNvPr id="2" name="Picture 1" descr="Bækkelaget">
          <a:extLst>
            <a:ext uri="{FF2B5EF4-FFF2-40B4-BE49-F238E27FC236}">
              <a16:creationId xmlns:a16="http://schemas.microsoft.com/office/drawing/2014/main" id="{09A94138-CFBC-2C46-9B0E-80ED91CC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45100" y="304801"/>
          <a:ext cx="1322265" cy="1384300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knc.sharepoint.com/sites/BSKFotballstyret/Shared%20Documents/Dokumenter/&#216;konomi/Budsjett%202026/Utkast%20budsjett%20Fotball%202026.xlsx" TargetMode="External"/><Relationship Id="rId1" Type="http://schemas.openxmlformats.org/officeDocument/2006/relationships/externalLinkPath" Target="https://bsknc.sharepoint.com/sites/BSKFotballstyret/Shared%20Documents/Dokumenter/&#216;konomi/Budsjett%202026/Utkast%20budsjett%20Fotbal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sikt Budsjett 2026"/>
      <sheetName val="Kommentarer Budsjett 2026"/>
      <sheetName val="budsjett 2025"/>
    </sheetNames>
    <sheetDataSet>
      <sheetData sheetId="0"/>
      <sheetData sheetId="1">
        <row r="8">
          <cell r="E8">
            <v>0</v>
          </cell>
          <cell r="G8">
            <v>100000</v>
          </cell>
        </row>
        <row r="9">
          <cell r="E9">
            <v>0</v>
          </cell>
          <cell r="G9">
            <v>1650000</v>
          </cell>
        </row>
        <row r="10">
          <cell r="E10">
            <v>130000</v>
          </cell>
          <cell r="G10">
            <v>72000</v>
          </cell>
        </row>
        <row r="11">
          <cell r="E11">
            <v>210000</v>
          </cell>
          <cell r="G11">
            <v>37000</v>
          </cell>
        </row>
        <row r="12">
          <cell r="E12">
            <v>0</v>
          </cell>
          <cell r="G12">
            <v>51000</v>
          </cell>
        </row>
        <row r="13">
          <cell r="E13">
            <v>0</v>
          </cell>
          <cell r="G13">
            <v>40000</v>
          </cell>
        </row>
        <row r="14">
          <cell r="E14">
            <v>0</v>
          </cell>
          <cell r="G14">
            <v>55000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48000</v>
          </cell>
          <cell r="G17">
            <v>120000</v>
          </cell>
        </row>
        <row r="18">
          <cell r="E18">
            <v>0</v>
          </cell>
          <cell r="G18">
            <v>70000</v>
          </cell>
        </row>
        <row r="19">
          <cell r="E19">
            <v>0</v>
          </cell>
          <cell r="G19">
            <v>60000</v>
          </cell>
        </row>
        <row r="20">
          <cell r="E20">
            <v>0</v>
          </cell>
          <cell r="G20">
            <v>50000</v>
          </cell>
        </row>
        <row r="21">
          <cell r="E21">
            <v>135000</v>
          </cell>
          <cell r="G21">
            <v>10000</v>
          </cell>
        </row>
        <row r="23">
          <cell r="E23">
            <v>50000</v>
          </cell>
        </row>
        <row r="24">
          <cell r="E24">
            <v>1500000</v>
          </cell>
          <cell r="G24">
            <v>775970</v>
          </cell>
        </row>
        <row r="25">
          <cell r="E25">
            <v>0</v>
          </cell>
          <cell r="G25">
            <v>6000</v>
          </cell>
        </row>
        <row r="26">
          <cell r="E26">
            <v>0</v>
          </cell>
          <cell r="G26">
            <v>200000</v>
          </cell>
        </row>
        <row r="27">
          <cell r="E27">
            <v>200000</v>
          </cell>
        </row>
        <row r="28">
          <cell r="E28">
            <v>0</v>
          </cell>
          <cell r="G28">
            <v>60000</v>
          </cell>
        </row>
        <row r="29">
          <cell r="E29">
            <v>1259455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F75D-BF35-E844-A3B0-0DB1717A2B5E}">
  <dimension ref="A1:C30"/>
  <sheetViews>
    <sheetView tabSelected="1" topLeftCell="A18" workbookViewId="0">
      <selection activeCell="A22" sqref="A22"/>
    </sheetView>
  </sheetViews>
  <sheetFormatPr defaultColWidth="11" defaultRowHeight="15.95"/>
  <cols>
    <col min="1" max="1" width="44.375" bestFit="1" customWidth="1"/>
    <col min="2" max="3" width="9.625" bestFit="1" customWidth="1"/>
  </cols>
  <sheetData>
    <row r="1" spans="1:3">
      <c r="A1" s="1"/>
      <c r="B1" s="1"/>
      <c r="C1" s="2"/>
    </row>
    <row r="2" spans="1:3">
      <c r="A2" s="3" t="s">
        <v>0</v>
      </c>
      <c r="B2" s="4"/>
      <c r="C2" s="2"/>
    </row>
    <row r="3" spans="1:3" ht="26.1">
      <c r="A3" s="5" t="s">
        <v>1</v>
      </c>
      <c r="B3" s="4"/>
      <c r="C3" s="2"/>
    </row>
    <row r="4" spans="1:3">
      <c r="A4" s="1"/>
      <c r="B4" s="1"/>
      <c r="C4" s="2"/>
    </row>
    <row r="5" spans="1:3">
      <c r="A5" s="3" t="s">
        <v>2</v>
      </c>
      <c r="B5" s="7" t="s">
        <v>3</v>
      </c>
      <c r="C5" s="6"/>
    </row>
    <row r="6" spans="1:3" ht="21">
      <c r="A6" s="3" t="s">
        <v>4</v>
      </c>
      <c r="B6" s="7">
        <v>2026</v>
      </c>
      <c r="C6" s="8"/>
    </row>
    <row r="7" spans="1:3" ht="42.95">
      <c r="A7" s="12"/>
      <c r="B7" s="13" t="s">
        <v>5</v>
      </c>
      <c r="C7" s="13" t="s">
        <v>6</v>
      </c>
    </row>
    <row r="8" spans="1:3">
      <c r="A8" s="14" t="s">
        <v>7</v>
      </c>
      <c r="B8" s="10">
        <f>'[1]Kommentarer Budsjett 2026'!E8</f>
        <v>0</v>
      </c>
      <c r="C8" s="10">
        <f>'[1]Kommentarer Budsjett 2026'!G8</f>
        <v>100000</v>
      </c>
    </row>
    <row r="9" spans="1:3">
      <c r="A9" s="14" t="s">
        <v>8</v>
      </c>
      <c r="B9" s="10">
        <f>'[1]Kommentarer Budsjett 2026'!E9</f>
        <v>0</v>
      </c>
      <c r="C9" s="10">
        <f>'[1]Kommentarer Budsjett 2026'!G9</f>
        <v>1650000</v>
      </c>
    </row>
    <row r="10" spans="1:3">
      <c r="A10" s="14" t="s">
        <v>9</v>
      </c>
      <c r="B10" s="10">
        <f>'[1]Kommentarer Budsjett 2026'!E10</f>
        <v>130000</v>
      </c>
      <c r="C10" s="10">
        <f>'[1]Kommentarer Budsjett 2026'!G10</f>
        <v>72000</v>
      </c>
    </row>
    <row r="11" spans="1:3">
      <c r="A11" s="14" t="s">
        <v>10</v>
      </c>
      <c r="B11" s="10">
        <f>'[1]Kommentarer Budsjett 2026'!E11</f>
        <v>210000</v>
      </c>
      <c r="C11" s="10">
        <f>'[1]Kommentarer Budsjett 2026'!G11</f>
        <v>37000</v>
      </c>
    </row>
    <row r="12" spans="1:3">
      <c r="A12" s="14" t="s">
        <v>11</v>
      </c>
      <c r="B12" s="10">
        <f>'[1]Kommentarer Budsjett 2026'!E12</f>
        <v>0</v>
      </c>
      <c r="C12" s="10">
        <f>'[1]Kommentarer Budsjett 2026'!G12</f>
        <v>51000</v>
      </c>
    </row>
    <row r="13" spans="1:3">
      <c r="A13" s="14" t="s">
        <v>12</v>
      </c>
      <c r="B13" s="10">
        <f>'[1]Kommentarer Budsjett 2026'!E13</f>
        <v>0</v>
      </c>
      <c r="C13" s="10">
        <f>'[1]Kommentarer Budsjett 2026'!G13</f>
        <v>40000</v>
      </c>
    </row>
    <row r="14" spans="1:3">
      <c r="A14" s="14" t="s">
        <v>13</v>
      </c>
      <c r="B14" s="10">
        <f>'[1]Kommentarer Budsjett 2026'!E14</f>
        <v>0</v>
      </c>
      <c r="C14" s="10">
        <f>'[1]Kommentarer Budsjett 2026'!G14</f>
        <v>55000</v>
      </c>
    </row>
    <row r="15" spans="1:3">
      <c r="A15" s="14" t="s">
        <v>14</v>
      </c>
      <c r="B15" s="10">
        <f>'[1]Kommentarer Budsjett 2026'!E17</f>
        <v>48000</v>
      </c>
      <c r="C15" s="10">
        <f>'[1]Kommentarer Budsjett 2026'!G17</f>
        <v>120000</v>
      </c>
    </row>
    <row r="16" spans="1:3">
      <c r="A16" s="14" t="s">
        <v>15</v>
      </c>
      <c r="B16" s="10">
        <f>'[1]Kommentarer Budsjett 2026'!E18</f>
        <v>0</v>
      </c>
      <c r="C16" s="10">
        <f>'[1]Kommentarer Budsjett 2026'!G18</f>
        <v>70000</v>
      </c>
    </row>
    <row r="17" spans="1:3">
      <c r="A17" s="14" t="s">
        <v>16</v>
      </c>
      <c r="B17" s="10">
        <f>'[1]Kommentarer Budsjett 2026'!E19</f>
        <v>0</v>
      </c>
      <c r="C17" s="10">
        <f>'[1]Kommentarer Budsjett 2026'!G19</f>
        <v>60000</v>
      </c>
    </row>
    <row r="18" spans="1:3">
      <c r="A18" s="14" t="s">
        <v>17</v>
      </c>
      <c r="B18" s="10">
        <f>'[1]Kommentarer Budsjett 2026'!E20</f>
        <v>0</v>
      </c>
      <c r="C18" s="10">
        <f>'[1]Kommentarer Budsjett 2026'!G20</f>
        <v>50000</v>
      </c>
    </row>
    <row r="19" spans="1:3">
      <c r="A19" s="14" t="s">
        <v>18</v>
      </c>
      <c r="B19" s="10">
        <f>'[1]Kommentarer Budsjett 2026'!E21</f>
        <v>135000</v>
      </c>
      <c r="C19" s="10">
        <f>'[1]Kommentarer Budsjett 2026'!G21</f>
        <v>10000</v>
      </c>
    </row>
    <row r="20" spans="1:3">
      <c r="A20" s="14" t="s">
        <v>19</v>
      </c>
      <c r="B20" s="10">
        <f>'[1]Kommentarer Budsjett 2026'!E23</f>
        <v>50000</v>
      </c>
      <c r="C20" s="10">
        <f>'[1]Kommentarer Budsjett 2026'!G23</f>
        <v>0</v>
      </c>
    </row>
    <row r="21" spans="1:3">
      <c r="A21" s="14" t="s">
        <v>20</v>
      </c>
      <c r="B21" s="10">
        <f>'[1]Kommentarer Budsjett 2026'!E24</f>
        <v>1500000</v>
      </c>
      <c r="C21" s="10">
        <f>'[1]Kommentarer Budsjett 2026'!G24</f>
        <v>775970</v>
      </c>
    </row>
    <row r="22" spans="1:3">
      <c r="A22" s="14" t="s">
        <v>21</v>
      </c>
      <c r="B22" s="10">
        <f>'[1]Kommentarer Budsjett 2026'!E25</f>
        <v>0</v>
      </c>
      <c r="C22" s="10">
        <f>'[1]Kommentarer Budsjett 2026'!G25</f>
        <v>6000</v>
      </c>
    </row>
    <row r="23" spans="1:3">
      <c r="A23" s="14" t="s">
        <v>22</v>
      </c>
      <c r="B23" s="10">
        <f>'[1]Kommentarer Budsjett 2026'!E26</f>
        <v>0</v>
      </c>
      <c r="C23" s="10">
        <f>'[1]Kommentarer Budsjett 2026'!G26</f>
        <v>200000</v>
      </c>
    </row>
    <row r="24" spans="1:3">
      <c r="A24" s="14" t="s">
        <v>23</v>
      </c>
      <c r="B24" s="10">
        <f>'[1]Kommentarer Budsjett 2026'!E27</f>
        <v>200000</v>
      </c>
      <c r="C24" s="10">
        <f>'[1]Kommentarer Budsjett 2026'!G27</f>
        <v>0</v>
      </c>
    </row>
    <row r="25" spans="1:3">
      <c r="A25" s="14" t="s">
        <v>24</v>
      </c>
      <c r="B25" s="10">
        <f>'[1]Kommentarer Budsjett 2026'!E28</f>
        <v>0</v>
      </c>
      <c r="C25" s="10">
        <f>'[1]Kommentarer Budsjett 2026'!G28</f>
        <v>60000</v>
      </c>
    </row>
    <row r="26" spans="1:3">
      <c r="A26" s="14" t="s">
        <v>25</v>
      </c>
      <c r="B26" s="10">
        <f>'[1]Kommentarer Budsjett 2026'!E29</f>
        <v>1259455</v>
      </c>
      <c r="C26" s="10">
        <f>'[1]Kommentarer Budsjett 2026'!G29</f>
        <v>0</v>
      </c>
    </row>
    <row r="27" spans="1:3">
      <c r="A27" s="15" t="s">
        <v>26</v>
      </c>
      <c r="B27" s="10">
        <f>SUM(B8:B26)</f>
        <v>3532455</v>
      </c>
      <c r="C27" s="11">
        <f>SUM(C8:C26)</f>
        <v>3356970</v>
      </c>
    </row>
    <row r="28" spans="1:3">
      <c r="A28" s="15" t="s">
        <v>27</v>
      </c>
      <c r="B28" s="11">
        <f>B27-C27</f>
        <v>175485</v>
      </c>
      <c r="C28" s="9"/>
    </row>
    <row r="29" spans="1:3" ht="15.75"/>
    <row r="30" spans="1:3" ht="15.7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8f6dd-5688-4ff5-91d2-e125734ca855" xsi:nil="true"/>
    <lcf76f155ced4ddcb4097134ff3c332f xmlns="0de1e472-5c48-49f2-b8c3-fa6da8f3d67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8FF1711A2CE42BD4D4C8224873C11" ma:contentTypeVersion="9" ma:contentTypeDescription="Create a new document." ma:contentTypeScope="" ma:versionID="2493931036aad7586c5c0a6db3336712">
  <xsd:schema xmlns:xsd="http://www.w3.org/2001/XMLSchema" xmlns:xs="http://www.w3.org/2001/XMLSchema" xmlns:p="http://schemas.microsoft.com/office/2006/metadata/properties" xmlns:ns2="0de1e472-5c48-49f2-b8c3-fa6da8f3d67b" xmlns:ns3="9278f6dd-5688-4ff5-91d2-e125734ca855" targetNamespace="http://schemas.microsoft.com/office/2006/metadata/properties" ma:root="true" ma:fieldsID="2b09056b8439edcd6f5e79e89950f84d" ns2:_="" ns3:_="">
    <xsd:import namespace="0de1e472-5c48-49f2-b8c3-fa6da8f3d67b"/>
    <xsd:import namespace="9278f6dd-5688-4ff5-91d2-e125734ca8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1e472-5c48-49f2-b8c3-fa6da8f3d6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03ab119-d02b-484b-8e40-4c8a56eb94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8f6dd-5688-4ff5-91d2-e125734ca8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87896d-7464-47bd-b930-0be5df47793c}" ma:internalName="TaxCatchAll" ma:showField="CatchAllData" ma:web="9278f6dd-5688-4ff5-91d2-e125734ca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FC2852-DE5D-4BBD-9C5E-3C0B1A4534AE}"/>
</file>

<file path=customXml/itemProps2.xml><?xml version="1.0" encoding="utf-8"?>
<ds:datastoreItem xmlns:ds="http://schemas.openxmlformats.org/officeDocument/2006/customXml" ds:itemID="{BECB2CCC-1612-4991-A2F9-67D58A59C2D0}"/>
</file>

<file path=customXml/itemProps3.xml><?xml version="1.0" encoding="utf-8"?>
<ds:datastoreItem xmlns:ds="http://schemas.openxmlformats.org/officeDocument/2006/customXml" ds:itemID="{6E76A202-BB61-4D9B-8AA5-997CEC72F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Brikt Sagbakken</dc:creator>
  <cp:keywords/>
  <dc:description/>
  <cp:lastModifiedBy>Brikt Sagbakken</cp:lastModifiedBy>
  <cp:revision/>
  <dcterms:created xsi:type="dcterms:W3CDTF">2026-01-21T13:05:12Z</dcterms:created>
  <dcterms:modified xsi:type="dcterms:W3CDTF">2026-01-21T13:09:01Z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0x010100C958FF1711A2CE42BD4D4C8224873C11</vt:lpwstr>
  </property>
  <property fmtid="{D5CDD505-2E9C-101B-9397-08002B2CF9AE}" pid="3" name="MediaServiceImageTags">
    <vt:lpwstr/>
  </property>
</Properties>
</file>